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Dropbox\ЯМама\Шаблоны\"/>
    </mc:Choice>
  </mc:AlternateContent>
  <xr:revisionPtr revIDLastSave="0" documentId="13_ncr:1_{ED50A863-AC3E-435B-BDCD-2FD0D617B4FC}" xr6:coauthVersionLast="47" xr6:coauthVersionMax="47" xr10:uidLastSave="{00000000-0000-0000-0000-000000000000}"/>
  <bookViews>
    <workbookView xWindow="-93" yWindow="-93" windowWidth="25786" windowHeight="1386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H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G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G196" i="1"/>
  <c r="L196" i="1"/>
  <c r="I196" i="1"/>
  <c r="H196" i="1"/>
  <c r="F196" i="1"/>
</calcChain>
</file>

<file path=xl/sharedStrings.xml><?xml version="1.0" encoding="utf-8"?>
<sst xmlns="http://schemas.openxmlformats.org/spreadsheetml/2006/main" count="259" uniqueCount="78">
  <si>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</si>
  <si>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</si>
  <si>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</si>
  <si>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</si>
  <si>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</si>
  <si>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</si>
  <si>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</si>
  <si>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</si>
  <si>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</si>
  <si>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</si>
  <si>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</si>
  <si>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</si>
  <si>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</si>
  <si>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</si>
  <si>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</si>
  <si>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</si>
  <si>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</si>
  <si>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</si>
  <si>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</si>
  <si>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</si>
  <si>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</si>
  <si>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</si>
  <si>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</si>
  <si>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</si>
  <si>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</si>
  <si>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</si>
  <si>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</si>
  <si>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</si>
  <si>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</si>
  <si>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</si>
  <si>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</si>
  <si>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</si>
  <si>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</si>
  <si>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</si>
  <si>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</si>
  <si>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</si>
  <si>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</si>
  <si>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</si>
  <si>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</si>
  <si>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рисовая на молоке с маслом</t>
  </si>
  <si>
    <t>Сыр порционно</t>
  </si>
  <si>
    <t>Масло сливочное</t>
  </si>
  <si>
    <t>Хлеб пшеничный</t>
  </si>
  <si>
    <t>Какао с молоком</t>
  </si>
  <si>
    <t>Яблоко свежее</t>
  </si>
  <si>
    <t>сыр</t>
  </si>
  <si>
    <t>масло</t>
  </si>
  <si>
    <t>ПР</t>
  </si>
  <si>
    <t>Каша вязкая пшенная на молоке с маслом</t>
  </si>
  <si>
    <t>Макароны отварные с сыром</t>
  </si>
  <si>
    <t>Чай с сахаром</t>
  </si>
  <si>
    <t>Яйцо отварное</t>
  </si>
  <si>
    <t>Омлет натуральный паровой</t>
  </si>
  <si>
    <t>Мандарины свежие</t>
  </si>
  <si>
    <t>Чай с сахаром и молоком</t>
  </si>
  <si>
    <t>Жаркое по-домашнему</t>
  </si>
  <si>
    <t>Горошек зелёный консервированный</t>
  </si>
  <si>
    <t>Запеканка творожная</t>
  </si>
  <si>
    <t>Молоко сгущенное с сахаром</t>
  </si>
  <si>
    <t>Мандарин свежий</t>
  </si>
  <si>
    <t>Макароны отварные с маслом</t>
  </si>
  <si>
    <t>Филе цыпленка,тушенное с овощами</t>
  </si>
  <si>
    <t>Кукуруза консервированная</t>
  </si>
  <si>
    <t>Чай с сахаром и лимоном</t>
  </si>
  <si>
    <t>Котлеты рубленые из птицы в соусе</t>
  </si>
  <si>
    <t>Пюре картофельное</t>
  </si>
  <si>
    <t>Помидоры свежие порционно</t>
  </si>
  <si>
    <t>овощи</t>
  </si>
  <si>
    <t>Бефстроганов из филе кур</t>
  </si>
  <si>
    <t>Греча отварная рассыпчатая</t>
  </si>
  <si>
    <t xml:space="preserve">Чай с сахаром </t>
  </si>
  <si>
    <t>Огурцы свежие порционно</t>
  </si>
  <si>
    <t>Оладьи</t>
  </si>
  <si>
    <t>Джем ягодный</t>
  </si>
  <si>
    <t>повидло</t>
  </si>
  <si>
    <t>МБОУ СШ № 59</t>
  </si>
  <si>
    <t>директор</t>
  </si>
  <si>
    <t>Спиров М.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</si>
</sst>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ColWidth="9.1171875" defaultRowHeight="12.7" x14ac:dyDescent="0.4"/>
  <cols>
    <col min="1" max="1" width="4.703125" style="2" customWidth="1"/>
    <col min="2" max="2" width="5.29296875" style="2" customWidth="1"/>
    <col min="3" max="3" width="9.1171875" style="1"/>
    <col min="4" max="4" width="11.5859375" style="1" customWidth="1"/>
    <col min="5" max="5" width="52.5859375" style="2" customWidth="1"/>
    <col min="6" max="6" width="9.29296875" style="2" customWidth="1"/>
    <col min="7" max="7" width="10" style="2" customWidth="1"/>
    <col min="8" max="8" width="7.5859375" style="2" customWidth="1"/>
    <col min="9" max="9" width="6.87890625" style="2" customWidth="1"/>
    <col min="10" max="10" width="8.1171875" style="2" customWidth="1"/>
    <col min="11" max="11" width="10" style="2" customWidth="1"/>
    <col min="12" max="16384" width="9.1171875" style="2"/>
  </cols>
  <sheetData>
    <row r="1" spans="1:12" ht="14.35" x14ac:dyDescent="0.5">
      <c r="A1" s="1" t="s">
        <v>7</v>
      </c>
      <c r="C1" s="50" t="s">
        <v>75</v>
      </c>
      <c r="D1" s="51"/>
      <c r="E1" s="51"/>
      <c r="F1" s="12" t="s">
        <v>16</v>
      </c>
      <c r="G1" s="2" t="s">
        <v>17</v>
      </c>
      <c r="H1" s="52" t="s">
        <v>76</v>
      </c>
      <c r="I1" s="52"/>
      <c r="J1" s="52"/>
      <c r="K1" s="52"/>
    </row>
    <row r="2" spans="1:12" ht="17.7" x14ac:dyDescent="0.4">
      <c r="A2" s="35" t="s">
        <v>6</v>
      </c>
      <c r="C2" s="2"/>
      <c r="G2" s="2" t="s">
        <v>18</v>
      </c>
      <c r="H2" s="52" t="s">
        <v>77</v>
      </c>
      <c r="I2" s="52"/>
      <c r="J2" s="52"/>
      <c r="K2" s="52"/>
    </row>
    <row r="3" spans="1:12" ht="17.25" customHeight="1" x14ac:dyDescent="0.4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4">
      <c r="C4" s="2"/>
      <c r="D4" s="4"/>
      <c r="H4" s="47" t="s">
        <v>36</v>
      </c>
      <c r="I4" s="47" t="s">
        <v>37</v>
      </c>
      <c r="J4" s="47" t="s">
        <v>38</v>
      </c>
    </row>
    <row r="5" spans="1:12" ht="31" x14ac:dyDescent="0.4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35" x14ac:dyDescent="0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1.85</v>
      </c>
      <c r="H6" s="40">
        <v>8.1199999999999992</v>
      </c>
      <c r="I6" s="40">
        <v>19.62</v>
      </c>
      <c r="J6" s="40">
        <v>158.96</v>
      </c>
      <c r="K6" s="41">
        <v>174</v>
      </c>
      <c r="L6" s="40"/>
    </row>
    <row r="7" spans="1:12" ht="14.35" x14ac:dyDescent="0.5">
      <c r="A7" s="23"/>
      <c r="B7" s="15"/>
      <c r="C7" s="11"/>
      <c r="D7" s="6" t="s">
        <v>45</v>
      </c>
      <c r="E7" s="42" t="s">
        <v>40</v>
      </c>
      <c r="F7" s="43">
        <v>20</v>
      </c>
      <c r="G7" s="43">
        <v>4.6399999999999997</v>
      </c>
      <c r="H7" s="43">
        <v>5.9</v>
      </c>
      <c r="I7" s="43">
        <v>0.01</v>
      </c>
      <c r="J7" s="43">
        <v>71.7</v>
      </c>
      <c r="K7" s="44">
        <v>15</v>
      </c>
      <c r="L7" s="43"/>
    </row>
    <row r="8" spans="1:12" ht="14.35" x14ac:dyDescent="0.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3.78</v>
      </c>
      <c r="H8" s="43">
        <v>0.67</v>
      </c>
      <c r="I8" s="43">
        <v>26</v>
      </c>
      <c r="J8" s="43">
        <v>125.15</v>
      </c>
      <c r="K8" s="44">
        <v>382</v>
      </c>
      <c r="L8" s="43"/>
    </row>
    <row r="9" spans="1:12" ht="14.35" x14ac:dyDescent="0.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4.16</v>
      </c>
      <c r="H9" s="43">
        <v>1.86</v>
      </c>
      <c r="I9" s="43">
        <v>17.46</v>
      </c>
      <c r="J9" s="43">
        <v>103.22</v>
      </c>
      <c r="K9" s="44" t="s">
        <v>47</v>
      </c>
      <c r="L9" s="43"/>
    </row>
    <row r="10" spans="1:12" ht="14.35" x14ac:dyDescent="0.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>
        <v>338</v>
      </c>
      <c r="L10" s="43"/>
    </row>
    <row r="11" spans="1:12" ht="14.35" x14ac:dyDescent="0.5">
      <c r="A11" s="23"/>
      <c r="B11" s="15"/>
      <c r="C11" s="11"/>
      <c r="D11" s="6" t="s">
        <v>46</v>
      </c>
      <c r="E11" s="42" t="s">
        <v>41</v>
      </c>
      <c r="F11" s="43">
        <v>10</v>
      </c>
      <c r="G11" s="43">
        <v>0.1</v>
      </c>
      <c r="H11" s="43">
        <v>8.3000000000000007</v>
      </c>
      <c r="I11" s="43">
        <v>0.1</v>
      </c>
      <c r="J11" s="43">
        <v>75.5</v>
      </c>
      <c r="K11" s="44">
        <v>14</v>
      </c>
      <c r="L11" s="43"/>
    </row>
    <row r="12" spans="1:12" ht="14.35" x14ac:dyDescent="0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35" x14ac:dyDescent="0.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14.93</v>
      </c>
      <c r="H13" s="19">
        <f t="shared" si="0"/>
        <v>25.25</v>
      </c>
      <c r="I13" s="19">
        <f t="shared" si="0"/>
        <v>72.989999999999995</v>
      </c>
      <c r="J13" s="19">
        <f t="shared" si="0"/>
        <v>578.93000000000006</v>
      </c>
      <c r="K13" s="25"/>
      <c r="L13" s="19">
        <f t="shared" ref="L13" si="1">SUM(L6:L12)</f>
        <v>0</v>
      </c>
    </row>
    <row r="14" spans="1:12" ht="14.35" x14ac:dyDescent="0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35" x14ac:dyDescent="0.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35" x14ac:dyDescent="0.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35" x14ac:dyDescent="0.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35" x14ac:dyDescent="0.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35" x14ac:dyDescent="0.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35" x14ac:dyDescent="0.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35" x14ac:dyDescent="0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35" x14ac:dyDescent="0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35" x14ac:dyDescent="0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35" x14ac:dyDescent="0.4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570</v>
      </c>
      <c r="G24" s="32">
        <f t="shared" ref="G24:J24" si="4">G13+G23</f>
        <v>14.93</v>
      </c>
      <c r="H24" s="32">
        <f t="shared" si="4"/>
        <v>25.25</v>
      </c>
      <c r="I24" s="32">
        <f t="shared" si="4"/>
        <v>72.989999999999995</v>
      </c>
      <c r="J24" s="32">
        <f t="shared" si="4"/>
        <v>578.93000000000006</v>
      </c>
      <c r="K24" s="32"/>
      <c r="L24" s="32">
        <f t="shared" ref="L24" si="5">L13+L23</f>
        <v>0</v>
      </c>
    </row>
    <row r="25" spans="1:12" ht="14.35" x14ac:dyDescent="0.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11.45</v>
      </c>
      <c r="H25" s="40">
        <v>15.76</v>
      </c>
      <c r="I25" s="40">
        <v>33.5</v>
      </c>
      <c r="J25" s="40">
        <v>321.64</v>
      </c>
      <c r="K25" s="41">
        <v>204</v>
      </c>
      <c r="L25" s="40"/>
    </row>
    <row r="26" spans="1:12" ht="14.35" x14ac:dyDescent="0.5">
      <c r="A26" s="14"/>
      <c r="B26" s="15"/>
      <c r="C26" s="11"/>
      <c r="D26" s="6"/>
      <c r="E26" s="42" t="s">
        <v>41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75.5</v>
      </c>
      <c r="K26" s="44">
        <v>14</v>
      </c>
      <c r="L26" s="43"/>
    </row>
    <row r="27" spans="1:12" ht="14.35" x14ac:dyDescent="0.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2E-3</v>
      </c>
      <c r="H27" s="43">
        <v>1E-3</v>
      </c>
      <c r="I27" s="43">
        <v>14.95</v>
      </c>
      <c r="J27" s="43">
        <v>59.856999999999999</v>
      </c>
      <c r="K27" s="44">
        <v>376</v>
      </c>
      <c r="L27" s="43"/>
    </row>
    <row r="28" spans="1:12" ht="14.35" x14ac:dyDescent="0.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4.16</v>
      </c>
      <c r="H28" s="43">
        <v>1.86</v>
      </c>
      <c r="I28" s="43">
        <v>17.46</v>
      </c>
      <c r="J28" s="43">
        <v>103.22</v>
      </c>
      <c r="K28" s="44" t="s">
        <v>47</v>
      </c>
      <c r="L28" s="43"/>
    </row>
    <row r="29" spans="1:12" ht="14.35" x14ac:dyDescent="0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35" x14ac:dyDescent="0.5">
      <c r="A30" s="14"/>
      <c r="B30" s="15"/>
      <c r="C30" s="11"/>
      <c r="D30" s="6"/>
      <c r="E30" s="42" t="s">
        <v>51</v>
      </c>
      <c r="F30" s="43">
        <v>50</v>
      </c>
      <c r="G30" s="43">
        <v>5.8</v>
      </c>
      <c r="H30" s="43">
        <v>4.5999999999999996</v>
      </c>
      <c r="I30" s="43">
        <v>0.28000000000000003</v>
      </c>
      <c r="J30" s="43">
        <v>65.72</v>
      </c>
      <c r="K30" s="44">
        <v>209</v>
      </c>
      <c r="L30" s="43"/>
    </row>
    <row r="31" spans="1:12" ht="14.35" x14ac:dyDescent="0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35" x14ac:dyDescent="0.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21.512</v>
      </c>
      <c r="H32" s="19">
        <f t="shared" ref="H32" si="7">SUM(H25:H31)</f>
        <v>30.521000000000001</v>
      </c>
      <c r="I32" s="19">
        <f t="shared" ref="I32" si="8">SUM(I25:I31)</f>
        <v>66.289999999999992</v>
      </c>
      <c r="J32" s="19">
        <f t="shared" ref="J32:L32" si="9">SUM(J25:J31)</f>
        <v>625.93700000000001</v>
      </c>
      <c r="K32" s="25"/>
      <c r="L32" s="19">
        <f t="shared" si="9"/>
        <v>0</v>
      </c>
    </row>
    <row r="33" spans="1:12" ht="14.35" x14ac:dyDescent="0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35" x14ac:dyDescent="0.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35" x14ac:dyDescent="0.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35" x14ac:dyDescent="0.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35" x14ac:dyDescent="0.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35" x14ac:dyDescent="0.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35" x14ac:dyDescent="0.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35" x14ac:dyDescent="0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35" x14ac:dyDescent="0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35" x14ac:dyDescent="0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4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21.512</v>
      </c>
      <c r="H43" s="32">
        <f t="shared" ref="H43" si="15">H32+H42</f>
        <v>30.521000000000001</v>
      </c>
      <c r="I43" s="32">
        <f t="shared" ref="I43" si="16">I32+I42</f>
        <v>66.289999999999992</v>
      </c>
      <c r="J43" s="32">
        <f t="shared" ref="J43:L43" si="17">J32+J42</f>
        <v>625.93700000000001</v>
      </c>
      <c r="K43" s="32"/>
      <c r="L43" s="32">
        <f t="shared" si="17"/>
        <v>0</v>
      </c>
    </row>
    <row r="44" spans="1:12" ht="14.35" x14ac:dyDescent="0.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19.059999999999999</v>
      </c>
      <c r="H44" s="40">
        <v>20.93</v>
      </c>
      <c r="I44" s="40">
        <v>15.88</v>
      </c>
      <c r="J44" s="40">
        <v>328.13</v>
      </c>
      <c r="K44" s="41">
        <v>259</v>
      </c>
      <c r="L44" s="40"/>
    </row>
    <row r="45" spans="1:12" ht="14.35" x14ac:dyDescent="0.5">
      <c r="A45" s="23"/>
      <c r="B45" s="15"/>
      <c r="C45" s="11"/>
      <c r="D45" s="6"/>
      <c r="E45" s="42" t="s">
        <v>56</v>
      </c>
      <c r="F45" s="43">
        <v>60</v>
      </c>
      <c r="G45" s="43">
        <v>2.5</v>
      </c>
      <c r="H45" s="43">
        <v>0.2</v>
      </c>
      <c r="I45" s="43">
        <v>7.9</v>
      </c>
      <c r="J45" s="43">
        <v>43.4</v>
      </c>
      <c r="K45" s="44" t="s">
        <v>47</v>
      </c>
      <c r="L45" s="43"/>
    </row>
    <row r="46" spans="1:12" ht="14.35" x14ac:dyDescent="0.5">
      <c r="A46" s="23"/>
      <c r="B46" s="15"/>
      <c r="C46" s="11"/>
      <c r="D46" s="7" t="s">
        <v>22</v>
      </c>
      <c r="E46" s="42" t="s">
        <v>50</v>
      </c>
      <c r="F46" s="43">
        <v>40</v>
      </c>
      <c r="G46" s="43">
        <v>3.0000000000000001E-3</v>
      </c>
      <c r="H46" s="43">
        <v>1E-3</v>
      </c>
      <c r="I46" s="43">
        <v>16.96</v>
      </c>
      <c r="J46" s="43">
        <v>59.856999999999999</v>
      </c>
      <c r="K46" s="44">
        <v>376</v>
      </c>
      <c r="L46" s="43"/>
    </row>
    <row r="47" spans="1:12" ht="14.35" x14ac:dyDescent="0.5">
      <c r="A47" s="23"/>
      <c r="B47" s="15"/>
      <c r="C47" s="11"/>
      <c r="D47" s="7" t="s">
        <v>23</v>
      </c>
      <c r="E47" s="42" t="s">
        <v>42</v>
      </c>
      <c r="F47" s="43">
        <v>200</v>
      </c>
      <c r="G47" s="43">
        <v>4.16</v>
      </c>
      <c r="H47" s="43">
        <v>1.86</v>
      </c>
      <c r="I47" s="43">
        <v>17.46</v>
      </c>
      <c r="J47" s="43">
        <v>103.22</v>
      </c>
      <c r="K47" s="44" t="s">
        <v>47</v>
      </c>
      <c r="L47" s="43"/>
    </row>
    <row r="48" spans="1:12" ht="14.35" x14ac:dyDescent="0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35" x14ac:dyDescent="0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35" x14ac:dyDescent="0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35" x14ac:dyDescent="0.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25.722999999999999</v>
      </c>
      <c r="H51" s="19">
        <f t="shared" ref="H51" si="19">SUM(H44:H50)</f>
        <v>22.991</v>
      </c>
      <c r="I51" s="19">
        <f t="shared" ref="I51" si="20">SUM(I44:I50)</f>
        <v>58.2</v>
      </c>
      <c r="J51" s="19">
        <f t="shared" ref="J51:L51" si="21">SUM(J44:J50)</f>
        <v>534.60699999999997</v>
      </c>
      <c r="K51" s="25"/>
      <c r="L51" s="19">
        <f t="shared" si="21"/>
        <v>0</v>
      </c>
    </row>
    <row r="52" spans="1:12" ht="14.35" x14ac:dyDescent="0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35" x14ac:dyDescent="0.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35" x14ac:dyDescent="0.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35" x14ac:dyDescent="0.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35" x14ac:dyDescent="0.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35" x14ac:dyDescent="0.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35" x14ac:dyDescent="0.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35" x14ac:dyDescent="0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35" x14ac:dyDescent="0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35" x14ac:dyDescent="0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4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25.722999999999999</v>
      </c>
      <c r="H62" s="32">
        <f t="shared" ref="H62" si="27">H51+H61</f>
        <v>22.991</v>
      </c>
      <c r="I62" s="32">
        <f t="shared" ref="I62" si="28">I51+I61</f>
        <v>58.2</v>
      </c>
      <c r="J62" s="32">
        <f t="shared" ref="J62:L62" si="29">J51+J61</f>
        <v>534.60699999999997</v>
      </c>
      <c r="K62" s="32"/>
      <c r="L62" s="32">
        <f t="shared" si="29"/>
        <v>0</v>
      </c>
    </row>
    <row r="63" spans="1:12" ht="14.35" x14ac:dyDescent="0.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5.0999999999999996</v>
      </c>
      <c r="H63" s="40">
        <v>7.5</v>
      </c>
      <c r="I63" s="40">
        <v>28.5</v>
      </c>
      <c r="J63" s="40">
        <v>201.9</v>
      </c>
      <c r="K63" s="41">
        <v>203</v>
      </c>
      <c r="L63" s="40"/>
    </row>
    <row r="64" spans="1:12" ht="14.35" x14ac:dyDescent="0.5">
      <c r="A64" s="23"/>
      <c r="B64" s="15"/>
      <c r="C64" s="11"/>
      <c r="D64" s="6" t="s">
        <v>28</v>
      </c>
      <c r="E64" s="42" t="s">
        <v>61</v>
      </c>
      <c r="F64" s="43">
        <v>100</v>
      </c>
      <c r="G64" s="43">
        <v>11.5</v>
      </c>
      <c r="H64" s="43">
        <v>8.57</v>
      </c>
      <c r="I64" s="43">
        <v>2.9</v>
      </c>
      <c r="J64" s="43">
        <v>134.72999999999999</v>
      </c>
      <c r="K64" s="44">
        <v>292</v>
      </c>
      <c r="L64" s="43"/>
    </row>
    <row r="65" spans="1:12" ht="14.35" x14ac:dyDescent="0.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3.0000000000000001E-3</v>
      </c>
      <c r="H65" s="43">
        <v>1E-3</v>
      </c>
      <c r="I65" s="43">
        <v>15.02</v>
      </c>
      <c r="J65" s="43">
        <v>60.100999999999999</v>
      </c>
      <c r="K65" s="44">
        <v>377</v>
      </c>
      <c r="L65" s="43"/>
    </row>
    <row r="66" spans="1:12" ht="14.35" x14ac:dyDescent="0.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4.16</v>
      </c>
      <c r="H66" s="43">
        <v>1.86</v>
      </c>
      <c r="I66" s="43">
        <v>17.46</v>
      </c>
      <c r="J66" s="43">
        <v>103.22</v>
      </c>
      <c r="K66" s="44" t="s">
        <v>47</v>
      </c>
      <c r="L66" s="43"/>
    </row>
    <row r="67" spans="1:12" ht="14.35" x14ac:dyDescent="0.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35" x14ac:dyDescent="0.5">
      <c r="A68" s="23"/>
      <c r="B68" s="15"/>
      <c r="C68" s="11"/>
      <c r="D68" s="6"/>
      <c r="E68" s="42" t="s">
        <v>62</v>
      </c>
      <c r="F68" s="43">
        <v>60</v>
      </c>
      <c r="G68" s="43">
        <v>2.2000000000000002</v>
      </c>
      <c r="H68" s="43">
        <v>0.1</v>
      </c>
      <c r="I68" s="43">
        <v>5.9</v>
      </c>
      <c r="J68" s="43">
        <v>33.299999999999997</v>
      </c>
      <c r="K68" s="44" t="s">
        <v>47</v>
      </c>
      <c r="L68" s="43"/>
    </row>
    <row r="69" spans="1:12" ht="14.35" x14ac:dyDescent="0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35" x14ac:dyDescent="0.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22.963000000000001</v>
      </c>
      <c r="H70" s="19">
        <f t="shared" ref="H70" si="31">SUM(H63:H69)</f>
        <v>18.031000000000002</v>
      </c>
      <c r="I70" s="19">
        <f t="shared" ref="I70" si="32">SUM(I63:I69)</f>
        <v>69.78</v>
      </c>
      <c r="J70" s="19">
        <f t="shared" ref="J70:L70" si="33">SUM(J63:J69)</f>
        <v>533.25099999999998</v>
      </c>
      <c r="K70" s="25"/>
      <c r="L70" s="19">
        <f t="shared" si="33"/>
        <v>0</v>
      </c>
    </row>
    <row r="71" spans="1:12" ht="14.35" x14ac:dyDescent="0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35" x14ac:dyDescent="0.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35" x14ac:dyDescent="0.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35" x14ac:dyDescent="0.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35" x14ac:dyDescent="0.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35" x14ac:dyDescent="0.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35" x14ac:dyDescent="0.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35" x14ac:dyDescent="0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35" x14ac:dyDescent="0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35" x14ac:dyDescent="0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4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550</v>
      </c>
      <c r="G81" s="32">
        <f t="shared" ref="G81" si="38">G70+G80</f>
        <v>22.963000000000001</v>
      </c>
      <c r="H81" s="32">
        <f t="shared" ref="H81" si="39">H70+H80</f>
        <v>18.031000000000002</v>
      </c>
      <c r="I81" s="32">
        <f t="shared" ref="I81" si="40">I70+I80</f>
        <v>69.78</v>
      </c>
      <c r="J81" s="32">
        <f t="shared" ref="J81:L81" si="41">J70+J80</f>
        <v>533.25099999999998</v>
      </c>
      <c r="K81" s="32"/>
      <c r="L81" s="32">
        <f t="shared" si="41"/>
        <v>0</v>
      </c>
    </row>
    <row r="82" spans="1:12" ht="14.35" x14ac:dyDescent="0.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100</v>
      </c>
      <c r="G82" s="40">
        <v>10.74</v>
      </c>
      <c r="H82" s="40">
        <v>10.97</v>
      </c>
      <c r="I82" s="40">
        <v>5.78</v>
      </c>
      <c r="J82" s="40">
        <v>164.81</v>
      </c>
      <c r="K82" s="41">
        <v>250</v>
      </c>
      <c r="L82" s="40"/>
    </row>
    <row r="83" spans="1:12" ht="14.35" x14ac:dyDescent="0.5">
      <c r="A83" s="23"/>
      <c r="B83" s="15"/>
      <c r="C83" s="11"/>
      <c r="D83" s="6" t="s">
        <v>29</v>
      </c>
      <c r="E83" s="42" t="s">
        <v>69</v>
      </c>
      <c r="F83" s="43">
        <v>150</v>
      </c>
      <c r="G83" s="43">
        <v>8.6999999999999993</v>
      </c>
      <c r="H83" s="43">
        <v>4.0999999999999996</v>
      </c>
      <c r="I83" s="43">
        <v>39.840000000000003</v>
      </c>
      <c r="J83" s="43">
        <v>231.06</v>
      </c>
      <c r="K83" s="44">
        <v>171</v>
      </c>
      <c r="L83" s="43"/>
    </row>
    <row r="84" spans="1:12" ht="14.35" x14ac:dyDescent="0.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2E-3</v>
      </c>
      <c r="H84" s="43">
        <v>1E-3</v>
      </c>
      <c r="I84" s="43">
        <v>14.96</v>
      </c>
      <c r="J84" s="43">
        <v>59.86</v>
      </c>
      <c r="K84" s="44">
        <v>376</v>
      </c>
      <c r="L84" s="43"/>
    </row>
    <row r="85" spans="1:12" ht="14.35" x14ac:dyDescent="0.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4.16</v>
      </c>
      <c r="H85" s="43">
        <v>1.86</v>
      </c>
      <c r="I85" s="43">
        <v>17.46</v>
      </c>
      <c r="J85" s="43">
        <v>103.22</v>
      </c>
      <c r="K85" s="44" t="s">
        <v>47</v>
      </c>
      <c r="L85" s="43"/>
    </row>
    <row r="86" spans="1:12" ht="14.35" x14ac:dyDescent="0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35" x14ac:dyDescent="0.5">
      <c r="A87" s="23"/>
      <c r="B87" s="15"/>
      <c r="C87" s="11"/>
      <c r="D87" s="6" t="s">
        <v>46</v>
      </c>
      <c r="E87" s="42" t="s">
        <v>41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75.5</v>
      </c>
      <c r="K87" s="44">
        <v>14</v>
      </c>
      <c r="L87" s="43"/>
    </row>
    <row r="88" spans="1:12" ht="14.35" x14ac:dyDescent="0.5">
      <c r="A88" s="23"/>
      <c r="B88" s="15"/>
      <c r="C88" s="11"/>
      <c r="D88" s="6" t="s">
        <v>67</v>
      </c>
      <c r="E88" s="42" t="s">
        <v>71</v>
      </c>
      <c r="F88" s="43">
        <v>60</v>
      </c>
      <c r="G88" s="43">
        <v>0.48</v>
      </c>
      <c r="H88" s="43">
        <v>0</v>
      </c>
      <c r="I88" s="43">
        <v>2.2799999999999998</v>
      </c>
      <c r="J88" s="43">
        <v>11.04</v>
      </c>
      <c r="K88" s="44">
        <v>72</v>
      </c>
      <c r="L88" s="43"/>
    </row>
    <row r="89" spans="1:12" ht="14.35" x14ac:dyDescent="0.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24.181999999999999</v>
      </c>
      <c r="H89" s="19">
        <f t="shared" ref="H89" si="43">SUM(H82:H88)</f>
        <v>25.231000000000002</v>
      </c>
      <c r="I89" s="19">
        <f t="shared" ref="I89" si="44">SUM(I82:I88)</f>
        <v>80.42</v>
      </c>
      <c r="J89" s="19">
        <f t="shared" ref="J89:L89" si="45">SUM(J82:J88)</f>
        <v>645.49</v>
      </c>
      <c r="K89" s="25"/>
      <c r="L89" s="19">
        <f t="shared" si="45"/>
        <v>0</v>
      </c>
    </row>
    <row r="90" spans="1:12" ht="14.35" x14ac:dyDescent="0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35" x14ac:dyDescent="0.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35" x14ac:dyDescent="0.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35" x14ac:dyDescent="0.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35" x14ac:dyDescent="0.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35" x14ac:dyDescent="0.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35" x14ac:dyDescent="0.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35" x14ac:dyDescent="0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35" x14ac:dyDescent="0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35" x14ac:dyDescent="0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4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560</v>
      </c>
      <c r="G100" s="32">
        <f t="shared" ref="G100" si="50">G89+G99</f>
        <v>24.181999999999999</v>
      </c>
      <c r="H100" s="32">
        <f t="shared" ref="H100" si="51">H89+H99</f>
        <v>25.231000000000002</v>
      </c>
      <c r="I100" s="32">
        <f t="shared" ref="I100" si="52">I89+I99</f>
        <v>80.42</v>
      </c>
      <c r="J100" s="32">
        <f t="shared" ref="J100:L100" si="53">J89+J99</f>
        <v>645.49</v>
      </c>
      <c r="K100" s="32"/>
      <c r="L100" s="32">
        <f t="shared" si="53"/>
        <v>0</v>
      </c>
    </row>
    <row r="101" spans="1:12" ht="14.35" x14ac:dyDescent="0.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200</v>
      </c>
      <c r="G101" s="40">
        <v>7.3</v>
      </c>
      <c r="H101" s="40">
        <v>4.3</v>
      </c>
      <c r="I101" s="40">
        <v>38.200000000000003</v>
      </c>
      <c r="J101" s="40">
        <v>220.7</v>
      </c>
      <c r="K101" s="41">
        <v>182</v>
      </c>
      <c r="L101" s="40"/>
    </row>
    <row r="102" spans="1:12" ht="14.35" x14ac:dyDescent="0.5">
      <c r="A102" s="23"/>
      <c r="B102" s="15"/>
      <c r="C102" s="11"/>
      <c r="D102" s="6" t="s">
        <v>45</v>
      </c>
      <c r="E102" s="42" t="s">
        <v>40</v>
      </c>
      <c r="F102" s="43">
        <v>20</v>
      </c>
      <c r="G102" s="43">
        <v>4.6399999999999997</v>
      </c>
      <c r="H102" s="43">
        <v>5.9</v>
      </c>
      <c r="I102" s="43">
        <v>0.01</v>
      </c>
      <c r="J102" s="43">
        <v>71.7</v>
      </c>
      <c r="K102" s="44">
        <v>15</v>
      </c>
      <c r="L102" s="43"/>
    </row>
    <row r="103" spans="1:12" ht="14.35" x14ac:dyDescent="0.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3.78</v>
      </c>
      <c r="H103" s="43">
        <v>0.67</v>
      </c>
      <c r="I103" s="43">
        <v>26</v>
      </c>
      <c r="J103" s="43">
        <v>125.15</v>
      </c>
      <c r="K103" s="44">
        <v>382</v>
      </c>
      <c r="L103" s="43"/>
    </row>
    <row r="104" spans="1:12" ht="14.35" x14ac:dyDescent="0.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4.16</v>
      </c>
      <c r="H104" s="43">
        <v>1.86</v>
      </c>
      <c r="I104" s="43">
        <v>17.46</v>
      </c>
      <c r="J104" s="43">
        <v>103.22</v>
      </c>
      <c r="K104" s="44" t="s">
        <v>47</v>
      </c>
      <c r="L104" s="43"/>
    </row>
    <row r="105" spans="1:12" ht="14.35" x14ac:dyDescent="0.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>
        <v>338</v>
      </c>
      <c r="L105" s="43"/>
    </row>
    <row r="106" spans="1:12" ht="14.35" x14ac:dyDescent="0.5">
      <c r="A106" s="23"/>
      <c r="B106" s="15"/>
      <c r="C106" s="11"/>
      <c r="D106" s="6" t="s">
        <v>46</v>
      </c>
      <c r="E106" s="42" t="s">
        <v>41</v>
      </c>
      <c r="F106" s="43">
        <v>10</v>
      </c>
      <c r="G106" s="43">
        <v>0.1</v>
      </c>
      <c r="H106" s="43">
        <v>8.3000000000000007</v>
      </c>
      <c r="I106" s="43">
        <v>0.1</v>
      </c>
      <c r="J106" s="43">
        <v>75.5</v>
      </c>
      <c r="K106" s="44">
        <v>14</v>
      </c>
      <c r="L106" s="43"/>
    </row>
    <row r="107" spans="1:12" ht="14.35" x14ac:dyDescent="0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35" x14ac:dyDescent="0.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20.38</v>
      </c>
      <c r="H108" s="19">
        <f t="shared" si="54"/>
        <v>21.43</v>
      </c>
      <c r="I108" s="19">
        <f t="shared" si="54"/>
        <v>91.570000000000007</v>
      </c>
      <c r="J108" s="19">
        <f t="shared" si="54"/>
        <v>640.66999999999996</v>
      </c>
      <c r="K108" s="25"/>
      <c r="L108" s="19">
        <f t="shared" ref="L108" si="55">SUM(L101:L107)</f>
        <v>0</v>
      </c>
    </row>
    <row r="109" spans="1:12" ht="14.35" x14ac:dyDescent="0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35" x14ac:dyDescent="0.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35" x14ac:dyDescent="0.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35" x14ac:dyDescent="0.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35" x14ac:dyDescent="0.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35" x14ac:dyDescent="0.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35" x14ac:dyDescent="0.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35" x14ac:dyDescent="0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35" x14ac:dyDescent="0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35" x14ac:dyDescent="0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35" x14ac:dyDescent="0.4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570</v>
      </c>
      <c r="G119" s="32">
        <f t="shared" ref="G119" si="58">G108+G118</f>
        <v>20.38</v>
      </c>
      <c r="H119" s="32">
        <f t="shared" ref="H119" si="59">H108+H118</f>
        <v>21.43</v>
      </c>
      <c r="I119" s="32">
        <f t="shared" ref="I119" si="60">I108+I118</f>
        <v>91.570000000000007</v>
      </c>
      <c r="J119" s="32">
        <f t="shared" ref="J119:L119" si="61">J108+J118</f>
        <v>640.66999999999996</v>
      </c>
      <c r="K119" s="32"/>
      <c r="L119" s="32">
        <f t="shared" si="61"/>
        <v>0</v>
      </c>
    </row>
    <row r="120" spans="1:12" ht="14.35" x14ac:dyDescent="0.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200</v>
      </c>
      <c r="G120" s="40">
        <v>21.4</v>
      </c>
      <c r="H120" s="40">
        <v>28.2</v>
      </c>
      <c r="I120" s="40">
        <v>8</v>
      </c>
      <c r="J120" s="40">
        <v>371.4</v>
      </c>
      <c r="K120" s="41">
        <v>215</v>
      </c>
      <c r="L120" s="40"/>
    </row>
    <row r="121" spans="1:12" ht="14.35" x14ac:dyDescent="0.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35" x14ac:dyDescent="0.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1.1200000000000001</v>
      </c>
      <c r="H122" s="43">
        <v>1</v>
      </c>
      <c r="I122" s="43">
        <v>15.97</v>
      </c>
      <c r="J122" s="43">
        <v>77.36</v>
      </c>
      <c r="K122" s="44">
        <v>376</v>
      </c>
      <c r="L122" s="43"/>
    </row>
    <row r="123" spans="1:12" ht="14.35" x14ac:dyDescent="0.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4.16</v>
      </c>
      <c r="H123" s="43">
        <v>1.86</v>
      </c>
      <c r="I123" s="43">
        <v>17.46</v>
      </c>
      <c r="J123" s="43">
        <v>103.22</v>
      </c>
      <c r="K123" s="44" t="s">
        <v>47</v>
      </c>
      <c r="L123" s="43"/>
    </row>
    <row r="124" spans="1:12" ht="14.35" x14ac:dyDescent="0.5">
      <c r="A124" s="14"/>
      <c r="B124" s="15"/>
      <c r="C124" s="11"/>
      <c r="D124" s="7" t="s">
        <v>24</v>
      </c>
      <c r="E124" s="42" t="s">
        <v>53</v>
      </c>
      <c r="F124" s="43">
        <v>100</v>
      </c>
      <c r="G124" s="43">
        <v>0.8</v>
      </c>
      <c r="H124" s="43">
        <v>0.3</v>
      </c>
      <c r="I124" s="43">
        <v>11.5</v>
      </c>
      <c r="J124" s="43">
        <v>51.9</v>
      </c>
      <c r="K124" s="44">
        <v>338</v>
      </c>
      <c r="L124" s="43"/>
    </row>
    <row r="125" spans="1:12" ht="14.35" x14ac:dyDescent="0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35" x14ac:dyDescent="0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35" x14ac:dyDescent="0.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27.48</v>
      </c>
      <c r="H127" s="19">
        <f t="shared" si="62"/>
        <v>31.36</v>
      </c>
      <c r="I127" s="19">
        <f t="shared" si="62"/>
        <v>52.93</v>
      </c>
      <c r="J127" s="19">
        <f t="shared" si="62"/>
        <v>603.88</v>
      </c>
      <c r="K127" s="25"/>
      <c r="L127" s="19">
        <f t="shared" ref="L127" si="63">SUM(L120:L126)</f>
        <v>0</v>
      </c>
    </row>
    <row r="128" spans="1:12" ht="14.35" x14ac:dyDescent="0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35" x14ac:dyDescent="0.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35" x14ac:dyDescent="0.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35" x14ac:dyDescent="0.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35" x14ac:dyDescent="0.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35" x14ac:dyDescent="0.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35" x14ac:dyDescent="0.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35" x14ac:dyDescent="0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35" x14ac:dyDescent="0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35" x14ac:dyDescent="0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35" x14ac:dyDescent="0.4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540</v>
      </c>
      <c r="G138" s="32">
        <f t="shared" ref="G138" si="66">G127+G137</f>
        <v>27.48</v>
      </c>
      <c r="H138" s="32">
        <f t="shared" ref="H138" si="67">H127+H137</f>
        <v>31.36</v>
      </c>
      <c r="I138" s="32">
        <f t="shared" ref="I138" si="68">I127+I137</f>
        <v>52.93</v>
      </c>
      <c r="J138" s="32">
        <f t="shared" ref="J138:L138" si="69">J127+J137</f>
        <v>603.88</v>
      </c>
      <c r="K138" s="32"/>
      <c r="L138" s="32">
        <f t="shared" si="69"/>
        <v>0</v>
      </c>
    </row>
    <row r="139" spans="1:12" ht="14.35" x14ac:dyDescent="0.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200</v>
      </c>
      <c r="G139" s="40">
        <v>27.8</v>
      </c>
      <c r="H139" s="40">
        <v>19.2</v>
      </c>
      <c r="I139" s="40">
        <v>40.200000000000003</v>
      </c>
      <c r="J139" s="40">
        <v>444.8</v>
      </c>
      <c r="K139" s="41">
        <v>222</v>
      </c>
      <c r="L139" s="40"/>
    </row>
    <row r="140" spans="1:12" ht="14.35" x14ac:dyDescent="0.5">
      <c r="A140" s="23"/>
      <c r="B140" s="15"/>
      <c r="C140" s="11"/>
      <c r="D140" s="6"/>
      <c r="E140" s="42" t="s">
        <v>58</v>
      </c>
      <c r="F140" s="43">
        <v>20</v>
      </c>
      <c r="G140" s="43">
        <v>1.42</v>
      </c>
      <c r="H140" s="43">
        <v>1</v>
      </c>
      <c r="I140" s="43">
        <v>11.04</v>
      </c>
      <c r="J140" s="43">
        <v>58.84</v>
      </c>
      <c r="K140" s="44" t="s">
        <v>47</v>
      </c>
      <c r="L140" s="43"/>
    </row>
    <row r="141" spans="1:12" ht="14.35" x14ac:dyDescent="0.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1.1200000000000001</v>
      </c>
      <c r="H141" s="43">
        <v>1</v>
      </c>
      <c r="I141" s="43">
        <v>15.97</v>
      </c>
      <c r="J141" s="43">
        <v>77.36</v>
      </c>
      <c r="K141" s="44">
        <v>378</v>
      </c>
      <c r="L141" s="43"/>
    </row>
    <row r="142" spans="1:12" ht="15.75" customHeight="1" x14ac:dyDescent="0.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35" x14ac:dyDescent="0.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0.3</v>
      </c>
      <c r="I143" s="43">
        <v>11.5</v>
      </c>
      <c r="J143" s="43">
        <v>51.9</v>
      </c>
      <c r="K143" s="44">
        <v>338</v>
      </c>
      <c r="L143" s="43"/>
    </row>
    <row r="144" spans="1:12" ht="14.35" x14ac:dyDescent="0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35" x14ac:dyDescent="0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35" x14ac:dyDescent="0.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31.14</v>
      </c>
      <c r="H146" s="19">
        <f t="shared" si="70"/>
        <v>21.5</v>
      </c>
      <c r="I146" s="19">
        <f t="shared" si="70"/>
        <v>78.710000000000008</v>
      </c>
      <c r="J146" s="19">
        <f t="shared" si="70"/>
        <v>632.9</v>
      </c>
      <c r="K146" s="25"/>
      <c r="L146" s="19">
        <f t="shared" ref="L146" si="71">SUM(L139:L145)</f>
        <v>0</v>
      </c>
    </row>
    <row r="147" spans="1:12" ht="14.35" x14ac:dyDescent="0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35" x14ac:dyDescent="0.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35" x14ac:dyDescent="0.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35" x14ac:dyDescent="0.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35" x14ac:dyDescent="0.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35" x14ac:dyDescent="0.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35" x14ac:dyDescent="0.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35" x14ac:dyDescent="0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35" x14ac:dyDescent="0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35" x14ac:dyDescent="0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35" x14ac:dyDescent="0.4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520</v>
      </c>
      <c r="G157" s="32">
        <f t="shared" ref="G157" si="74">G146+G156</f>
        <v>31.14</v>
      </c>
      <c r="H157" s="32">
        <f t="shared" ref="H157" si="75">H146+H156</f>
        <v>21.5</v>
      </c>
      <c r="I157" s="32">
        <f t="shared" ref="I157" si="76">I146+I156</f>
        <v>78.710000000000008</v>
      </c>
      <c r="J157" s="32">
        <f t="shared" ref="J157:L157" si="77">J146+J156</f>
        <v>632.9</v>
      </c>
      <c r="K157" s="32"/>
      <c r="L157" s="32">
        <f t="shared" si="77"/>
        <v>0</v>
      </c>
    </row>
    <row r="158" spans="1:12" ht="14.35" x14ac:dyDescent="0.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100</v>
      </c>
      <c r="G158" s="40">
        <v>9.82</v>
      </c>
      <c r="H158" s="40">
        <v>10.18</v>
      </c>
      <c r="I158" s="40">
        <v>7.37</v>
      </c>
      <c r="J158" s="40">
        <v>160.38</v>
      </c>
      <c r="K158" s="41">
        <v>295</v>
      </c>
      <c r="L158" s="40"/>
    </row>
    <row r="159" spans="1:12" ht="14.35" x14ac:dyDescent="0.5">
      <c r="A159" s="23"/>
      <c r="B159" s="15"/>
      <c r="C159" s="11"/>
      <c r="D159" s="6" t="s">
        <v>29</v>
      </c>
      <c r="E159" s="42" t="s">
        <v>65</v>
      </c>
      <c r="F159" s="43">
        <v>150</v>
      </c>
      <c r="G159" s="43">
        <v>2.73</v>
      </c>
      <c r="H159" s="43">
        <v>4.87</v>
      </c>
      <c r="I159" s="43">
        <v>22.05</v>
      </c>
      <c r="J159" s="43">
        <v>201.9</v>
      </c>
      <c r="K159" s="44">
        <v>312</v>
      </c>
      <c r="L159" s="43"/>
    </row>
    <row r="160" spans="1:12" ht="14.35" x14ac:dyDescent="0.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3.0000000000000001E-3</v>
      </c>
      <c r="H160" s="43">
        <v>1E-3</v>
      </c>
      <c r="I160" s="43">
        <v>15.02</v>
      </c>
      <c r="J160" s="43">
        <v>59.856999999999999</v>
      </c>
      <c r="K160" s="44">
        <v>376</v>
      </c>
      <c r="L160" s="43"/>
    </row>
    <row r="161" spans="1:12" ht="14.35" x14ac:dyDescent="0.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4.16</v>
      </c>
      <c r="H161" s="43">
        <v>1.86</v>
      </c>
      <c r="I161" s="43">
        <v>17.46</v>
      </c>
      <c r="J161" s="43">
        <v>103.22</v>
      </c>
      <c r="K161" s="44" t="s">
        <v>47</v>
      </c>
      <c r="L161" s="43"/>
    </row>
    <row r="162" spans="1:12" ht="14.35" x14ac:dyDescent="0.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35" x14ac:dyDescent="0.5">
      <c r="A163" s="23"/>
      <c r="B163" s="15"/>
      <c r="C163" s="11"/>
      <c r="D163" s="6" t="s">
        <v>67</v>
      </c>
      <c r="E163" s="42" t="s">
        <v>66</v>
      </c>
      <c r="F163" s="43">
        <v>60</v>
      </c>
      <c r="G163" s="43">
        <v>0.9</v>
      </c>
      <c r="H163" s="43">
        <v>0.01</v>
      </c>
      <c r="I163" s="43">
        <v>3.4</v>
      </c>
      <c r="J163" s="43">
        <v>17.29</v>
      </c>
      <c r="K163" s="44">
        <v>71</v>
      </c>
      <c r="L163" s="43"/>
    </row>
    <row r="164" spans="1:12" ht="14.35" x14ac:dyDescent="0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35" x14ac:dyDescent="0.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17.613</v>
      </c>
      <c r="H165" s="19">
        <f t="shared" si="78"/>
        <v>16.921000000000003</v>
      </c>
      <c r="I165" s="19">
        <f t="shared" si="78"/>
        <v>65.3</v>
      </c>
      <c r="J165" s="19">
        <f t="shared" si="78"/>
        <v>542.64699999999993</v>
      </c>
      <c r="K165" s="25"/>
      <c r="L165" s="19">
        <f t="shared" ref="L165" si="79">SUM(L158:L164)</f>
        <v>0</v>
      </c>
    </row>
    <row r="166" spans="1:12" ht="14.35" x14ac:dyDescent="0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35" x14ac:dyDescent="0.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35" x14ac:dyDescent="0.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35" x14ac:dyDescent="0.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35" x14ac:dyDescent="0.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35" x14ac:dyDescent="0.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35" x14ac:dyDescent="0.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35" x14ac:dyDescent="0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35" x14ac:dyDescent="0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35" x14ac:dyDescent="0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35" x14ac:dyDescent="0.4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550</v>
      </c>
      <c r="G176" s="32">
        <f t="shared" ref="G176" si="82">G165+G175</f>
        <v>17.613</v>
      </c>
      <c r="H176" s="32">
        <f t="shared" ref="H176" si="83">H165+H175</f>
        <v>16.921000000000003</v>
      </c>
      <c r="I176" s="32">
        <f t="shared" ref="I176" si="84">I165+I175</f>
        <v>65.3</v>
      </c>
      <c r="J176" s="32">
        <f t="shared" ref="J176:L176" si="85">J165+J175</f>
        <v>542.64699999999993</v>
      </c>
      <c r="K176" s="32"/>
      <c r="L176" s="32">
        <f t="shared" si="85"/>
        <v>0</v>
      </c>
    </row>
    <row r="177" spans="1:12" ht="14.35" x14ac:dyDescent="0.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9.08</v>
      </c>
      <c r="H177" s="40">
        <v>11.12</v>
      </c>
      <c r="I177" s="40">
        <v>43</v>
      </c>
      <c r="J177" s="40">
        <v>308.39999999999998</v>
      </c>
      <c r="K177" s="41">
        <v>403</v>
      </c>
      <c r="L177" s="40"/>
    </row>
    <row r="178" spans="1:12" ht="14.35" x14ac:dyDescent="0.5">
      <c r="A178" s="23"/>
      <c r="B178" s="15"/>
      <c r="C178" s="11"/>
      <c r="D178" s="6" t="s">
        <v>74</v>
      </c>
      <c r="E178" s="42" t="s">
        <v>73</v>
      </c>
      <c r="F178" s="43">
        <v>50</v>
      </c>
      <c r="G178" s="43">
        <v>0.1</v>
      </c>
      <c r="H178" s="43">
        <v>0</v>
      </c>
      <c r="I178" s="43">
        <v>14.32</v>
      </c>
      <c r="J178" s="43">
        <v>57.68</v>
      </c>
      <c r="K178" s="44" t="s">
        <v>47</v>
      </c>
      <c r="L178" s="43"/>
    </row>
    <row r="179" spans="1:12" ht="14.35" x14ac:dyDescent="0.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2E-3</v>
      </c>
      <c r="H179" s="43">
        <v>1E-3</v>
      </c>
      <c r="I179" s="43">
        <v>14.96</v>
      </c>
      <c r="J179" s="43">
        <v>59.856999999999999</v>
      </c>
      <c r="K179" s="44">
        <v>376</v>
      </c>
      <c r="L179" s="43"/>
    </row>
    <row r="180" spans="1:12" ht="14.35" x14ac:dyDescent="0.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35" x14ac:dyDescent="0.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>
        <v>338</v>
      </c>
      <c r="L181" s="43"/>
    </row>
    <row r="182" spans="1:12" ht="14.35" x14ac:dyDescent="0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35" x14ac:dyDescent="0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9.5820000000000007</v>
      </c>
      <c r="H184" s="19">
        <f t="shared" si="86"/>
        <v>11.520999999999999</v>
      </c>
      <c r="I184" s="19">
        <f t="shared" si="86"/>
        <v>82.08</v>
      </c>
      <c r="J184" s="19">
        <f t="shared" si="86"/>
        <v>470.33699999999999</v>
      </c>
      <c r="K184" s="25"/>
      <c r="L184" s="19">
        <f t="shared" ref="L184" si="87">SUM(L177:L183)</f>
        <v>0</v>
      </c>
    </row>
    <row r="185" spans="1:12" ht="14.35" x14ac:dyDescent="0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35" x14ac:dyDescent="0.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35" x14ac:dyDescent="0.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35" x14ac:dyDescent="0.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35" x14ac:dyDescent="0.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35" x14ac:dyDescent="0.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35" x14ac:dyDescent="0.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35" x14ac:dyDescent="0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35" x14ac:dyDescent="0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35" x14ac:dyDescent="0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35" x14ac:dyDescent="0.4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500</v>
      </c>
      <c r="G195" s="32">
        <f t="shared" ref="G195" si="90">G184+G194</f>
        <v>9.5820000000000007</v>
      </c>
      <c r="H195" s="32">
        <f t="shared" ref="H195" si="91">H184+H194</f>
        <v>11.520999999999999</v>
      </c>
      <c r="I195" s="32">
        <f t="shared" ref="I195" si="92">I184+I194</f>
        <v>82.08</v>
      </c>
      <c r="J195" s="32">
        <f t="shared" ref="J195:L195" si="93">J184+J194</f>
        <v>470.33699999999999</v>
      </c>
      <c r="K195" s="32"/>
      <c r="L195" s="32">
        <f t="shared" si="93"/>
        <v>0</v>
      </c>
    </row>
    <row r="196" spans="1:12" x14ac:dyDescent="0.4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536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21.5505</v>
      </c>
      <c r="H196" s="34">
        <f t="shared" si="94"/>
        <v>22.4756</v>
      </c>
      <c r="I196" s="34">
        <f t="shared" si="94"/>
        <v>71.826999999999998</v>
      </c>
      <c r="J196" s="34">
        <f t="shared" si="94"/>
        <v>580.86489999999992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dcterms:created xsi:type="dcterms:W3CDTF">2022-05-16T14:23:56Z</dcterms:created>
  <dcterms:modified xsi:type="dcterms:W3CDTF">2023-10-17T17:20:02Z</dcterms:modified>
</cp:coreProperties>
</file>